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ZFIR003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<sst xmlns="http://schemas.openxmlformats.org/spreadsheetml/2006/main" count="121" uniqueCount="120">
  <si>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</si>
  <si>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</si>
  <si>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</si>
  <si>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</si>
  <si>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</si>
  <si>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</si>
  <si>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</si>
  <si>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</si>
  <si>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</si>
  <si>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</si>
  <si>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</si>
  <si>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</si>
  <si>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</si>
  <si>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</si>
  <si>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</si>
  <si>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</si>
  <si>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</si>
  <si>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</si>
  <si>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</si>
  <si>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</si>
  <si>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</si>
  <si>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</si>
  <si>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</si>
  <si>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</si>
  <si>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</si>
  <si>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</si>
  <si>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</si>
  <si>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</si>
  <si>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</si>
  <si>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</si>
  <si>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</si>
  <si>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</si>
  <si>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</si>
  <si>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</si>
  <si>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</si>
  <si>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</si>
  <si>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</si>
  <si>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</si>
  <si>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</si>
  <si>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</si>
  <si>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</si>
  <si>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</si>
  <si>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</si>
  <si>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</si>
  <si>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</si>
  <si>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</si>
  <si>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</si>
  <si>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</si>
  <si>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</si>
  <si>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</si>
  <si>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</si>
  <si>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</si>
  <si>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</si>
  <si>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</si>
  <si>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</si>
  <si>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</si>
  <si>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</si>
  <si>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</si>
  <si>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</si>
  <si>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</si>
  <si>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</si>
  <si>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</si>
  <si>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</si>
  <si>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</si>
  <si>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</si>
  <si>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</si>
  <si>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</si>
  <si>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</si>
  <si>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</si>
  <si>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</si>
  <si>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</si>
  <si>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</si>
  <si>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</si>
  <si>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</si>
  <si>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</si>
  <si>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</si>
  <si>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</si>
  <si>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</si>
  <si>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</si>
  <si>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</si>
  <si>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</si>
  <si>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</si>
  <si>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</si>
  <si>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</si>
  <si>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</si>
  <si>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</si>
  <si>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</si>
  <si>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</si>
  <si>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</si>
  <si>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</si>
  <si>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</si>
  <si>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</si>
  <si>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</si>
  <si>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</si>
  <si>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</si>
  <si>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</si>
  <si>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</si>
  <si>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</si>
  <si>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</si>
  <si>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</si>
  <si>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</si>
  <si>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</si>
  <si>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</si>
  <si>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</si>
  <si>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</si>
  <si>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</si>
  <si>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</si>
  <si>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</si>
  <si>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</si>
  <si>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</si>
  <si>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</si>
  <si>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</si>
  <si>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</si>
  <si>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</si>
  <si>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</si>
  <si>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</si>
  <si>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</si>
  <si>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</si>
  <si>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</si>
  <si>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MUNICIPAL DE CULTURA DE ACAMBARO GUANAJUATO
Estado de Situación Financiera Detallado - LDF
al 31 de Diciembre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</si>
</sst>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sqref="A1:F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155620.07</v>
      </c>
      <c r="C6" s="9">
        <f>SUM(C7:C13)</f>
        <v>164130.57</v>
      </c>
      <c r="D6" s="5" t="s">
        <v>6</v>
      </c>
      <c r="E6" s="9">
        <f>SUM(E7:E15)</f>
        <v>633696.39999999991</v>
      </c>
      <c r="F6" s="9">
        <f>SUM(F7:F15)</f>
        <v>584536.30999999994</v>
      </c>
    </row>
    <row r="7" spans="1:6" x14ac:dyDescent="0.2">
      <c r="A7" s="10" t="s">
        <v>7</v>
      </c>
      <c r="B7" s="9"/>
      <c r="C7" s="9"/>
      <c r="D7" s="11" t="s">
        <v>8</v>
      </c>
      <c r="E7" s="9">
        <v>0</v>
      </c>
      <c r="F7" s="9">
        <v>0</v>
      </c>
    </row>
    <row r="8" spans="1:6" x14ac:dyDescent="0.2">
      <c r="A8" s="10" t="s">
        <v>9</v>
      </c>
      <c r="B8" s="9"/>
      <c r="C8" s="9"/>
      <c r="D8" s="11" t="s">
        <v>10</v>
      </c>
      <c r="E8" s="9">
        <v>63067.839999999997</v>
      </c>
      <c r="F8" s="9">
        <v>25825.84</v>
      </c>
    </row>
    <row r="9" spans="1:6" x14ac:dyDescent="0.2">
      <c r="A9" s="10" t="s">
        <v>11</v>
      </c>
      <c r="B9" s="9">
        <v>155620.07</v>
      </c>
      <c r="C9" s="9">
        <v>164130.57</v>
      </c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529341.85</v>
      </c>
      <c r="F13" s="9">
        <v>559824.47</v>
      </c>
    </row>
    <row r="14" spans="1:6" x14ac:dyDescent="0.2">
      <c r="A14" s="3" t="s">
        <v>21</v>
      </c>
      <c r="B14" s="9">
        <f>SUM(B15:B21)</f>
        <v>186346.84999999998</v>
      </c>
      <c r="C14" s="9">
        <f>SUM(C15:C21)</f>
        <v>166586.21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41286.71</v>
      </c>
      <c r="F15" s="9">
        <v>-1114</v>
      </c>
    </row>
    <row r="16" spans="1:6" x14ac:dyDescent="0.2">
      <c r="A16" s="10" t="s">
        <v>25</v>
      </c>
      <c r="B16" s="9">
        <v>157696.01999999999</v>
      </c>
      <c r="C16" s="9">
        <v>139834.01999999999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22181.83</v>
      </c>
      <c r="C17" s="9">
        <v>26283.19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6000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469</v>
      </c>
      <c r="C21" s="9">
        <v>469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7000</v>
      </c>
      <c r="C22" s="9">
        <f>SUM(C23:C27)</f>
        <v>7000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7000</v>
      </c>
      <c r="C24" s="9">
        <v>7000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>
        <v>0</v>
      </c>
      <c r="C25" s="9">
        <v>0</v>
      </c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348966.92</v>
      </c>
      <c r="C44" s="7">
        <f>C6+C14+C22+C28+C34+C35+C38</f>
        <v>337716.78</v>
      </c>
      <c r="D44" s="8" t="s">
        <v>80</v>
      </c>
      <c r="E44" s="7">
        <f>E6+E16+E20+E23+E24+E28+E35+E39</f>
        <v>633696.39999999991</v>
      </c>
      <c r="F44" s="7">
        <f>F6+F16+F20+F23+F24+F28+F35+F39</f>
        <v>584536.30999999994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784347.08</v>
      </c>
      <c r="C50" s="9">
        <v>608747.07999999996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19633</v>
      </c>
      <c r="C51" s="9">
        <v>19633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36833.919999999998</v>
      </c>
      <c r="C52" s="9">
        <v>60763.09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633696.39999999991</v>
      </c>
      <c r="F56" s="7">
        <f>F54+F44</f>
        <v>584536.30999999994</v>
      </c>
    </row>
    <row r="57" spans="1:6" x14ac:dyDescent="0.2">
      <c r="A57" s="12" t="s">
        <v>100</v>
      </c>
      <c r="B57" s="7">
        <f>SUM(B47:B55)</f>
        <v>840814</v>
      </c>
      <c r="C57" s="7">
        <f>SUM(C47:C55)</f>
        <v>689143.16999999993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1189780.92</v>
      </c>
      <c r="C59" s="7">
        <f>C44+C57</f>
        <v>1026859.95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0</v>
      </c>
      <c r="F60" s="9">
        <f>SUM(F61:F63)</f>
        <v>0</v>
      </c>
    </row>
    <row r="61" spans="1:6" x14ac:dyDescent="0.2">
      <c r="A61" s="13"/>
      <c r="B61" s="9"/>
      <c r="C61" s="9"/>
      <c r="D61" s="5" t="s">
        <v>104</v>
      </c>
      <c r="E61" s="9">
        <v>0</v>
      </c>
      <c r="F61" s="9">
        <v>0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556084.52</v>
      </c>
      <c r="F65" s="9">
        <f>SUM(F66:F70)</f>
        <v>398508.1</v>
      </c>
    </row>
    <row r="66" spans="1:6" x14ac:dyDescent="0.2">
      <c r="A66" s="13"/>
      <c r="B66" s="9"/>
      <c r="C66" s="9"/>
      <c r="D66" s="5" t="s">
        <v>108</v>
      </c>
      <c r="E66" s="9">
        <v>113760.88</v>
      </c>
      <c r="F66" s="9">
        <v>0</v>
      </c>
    </row>
    <row r="67" spans="1:6" x14ac:dyDescent="0.2">
      <c r="A67" s="13"/>
      <c r="B67" s="9"/>
      <c r="C67" s="9"/>
      <c r="D67" s="5" t="s">
        <v>109</v>
      </c>
      <c r="E67" s="9">
        <v>442323.64</v>
      </c>
      <c r="F67" s="9">
        <v>398508.1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556084.52</v>
      </c>
      <c r="F76" s="7">
        <f>F60+F65+F72</f>
        <v>398508.1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1189780.92</v>
      </c>
      <c r="F78" s="7">
        <f>F56+F76</f>
        <v>983044.40999999992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dcterms:created xsi:type="dcterms:W3CDTF">2017-01-11T17:17:46Z</dcterms:created>
  <dcterms:modified xsi:type="dcterms:W3CDTF">2019-02-28T20:36:20Z</dcterms:modified>
</cp:coreProperties>
</file>